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TRIMESTRE\Disiplina Financiera\"/>
    </mc:Choice>
  </mc:AlternateContent>
  <xr:revisionPtr revIDLastSave="0" documentId="8_{062A082C-9969-4477-A1E3-D4C4C3B712A8}" xr6:coauthVersionLast="47" xr6:coauthVersionMax="47" xr10:uidLastSave="{00000000-0000-0000-0000-000000000000}"/>
  <bookViews>
    <workbookView xWindow="-120" yWindow="-120" windowWidth="19440" windowHeight="10440" xr2:uid="{57A313E8-6C1C-415B-93F4-CFD0C0308036}"/>
  </bookViews>
  <sheets>
    <sheet name="Formato 6 b)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'[2]Info General'!$C$12</definedName>
    <definedName name="ANIO1R">'[2]Info General'!$H$25</definedName>
    <definedName name="ANIO2R">'[2]Info General'!$G$25</definedName>
    <definedName name="ANIO3R">'[2]Info General'!$F$25</definedName>
    <definedName name="ANIO4R">'[2]Info General'!$E$25</definedName>
    <definedName name="ANIO5R">'[2]Info General'!$D$25</definedName>
    <definedName name="ENTE_PUBLICO">'[3]Info General'!$C$6</definedName>
    <definedName name="ENTE_PUBLICO_A">'[1]Info General'!$C$7</definedName>
    <definedName name="ENTIDAD">'[2]Info General'!$C$11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D30" i="1"/>
  <c r="D29" i="1"/>
  <c r="G29" i="1" s="1"/>
  <c r="G28" i="1"/>
  <c r="D28" i="1"/>
  <c r="D27" i="1"/>
  <c r="G27" i="1" s="1"/>
  <c r="G26" i="1"/>
  <c r="D26" i="1"/>
  <c r="D25" i="1"/>
  <c r="G25" i="1" s="1"/>
  <c r="G24" i="1"/>
  <c r="D24" i="1"/>
  <c r="D23" i="1"/>
  <c r="G23" i="1" s="1"/>
  <c r="G22" i="1"/>
  <c r="D22" i="1"/>
  <c r="F21" i="1"/>
  <c r="E21" i="1"/>
  <c r="E31" i="1" s="1"/>
  <c r="D21" i="1"/>
  <c r="C21" i="1"/>
  <c r="B21" i="1"/>
  <c r="G19" i="1"/>
  <c r="D19" i="1"/>
  <c r="D18" i="1"/>
  <c r="G18" i="1" s="1"/>
  <c r="G17" i="1"/>
  <c r="D17" i="1"/>
  <c r="D16" i="1"/>
  <c r="G16" i="1" s="1"/>
  <c r="G15" i="1"/>
  <c r="D15" i="1"/>
  <c r="D14" i="1"/>
  <c r="G14" i="1" s="1"/>
  <c r="G13" i="1"/>
  <c r="D13" i="1"/>
  <c r="D12" i="1"/>
  <c r="G12" i="1" s="1"/>
  <c r="G11" i="1"/>
  <c r="D11" i="1"/>
  <c r="D9" i="1" s="1"/>
  <c r="D10" i="1"/>
  <c r="G10" i="1" s="1"/>
  <c r="F9" i="1"/>
  <c r="F31" i="1" s="1"/>
  <c r="E9" i="1"/>
  <c r="C9" i="1"/>
  <c r="C31" i="1" s="1"/>
  <c r="B9" i="1"/>
  <c r="B31" i="1" s="1"/>
  <c r="D31" i="1" s="1"/>
  <c r="G31" i="1" s="1"/>
  <c r="G9" i="1" l="1"/>
  <c r="G21" i="1"/>
</calcChain>
</file>

<file path=xl/sharedStrings.xml><?xml version="1.0" encoding="utf-8"?>
<sst xmlns="http://schemas.openxmlformats.org/spreadsheetml/2006/main" count="38" uniqueCount="30">
  <si>
    <t>Formato 6 b) Estado Analítico del Ejercicio del Presupuesto de Egresos Detallado - LDF 
                        (Clasificación Administrativa)</t>
  </si>
  <si>
    <t xml:space="preserve"> UNIVERSIDAD POLITECNICA DE JUVENTINO ROSAS</t>
  </si>
  <si>
    <t>Estado Analítico del Ejercicio del Presupuesto de Egresos Detallado - LDF</t>
  </si>
  <si>
    <t>Clasificación Administrativa</t>
  </si>
  <si>
    <t>del 01 de Enero al 31 de Marzo de 2025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</si>
  <si>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</si>
  <si>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</si>
  <si>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</si>
  <si>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</si>
  <si>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</si>
  <si>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</si>
  <si>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</si>
  <si>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</si>
  <si>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</si>
  <si>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</si>
  <si>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211213046010000 RECTORÍA UPJR</t>
  </si>
  <si>
    <t>211213046010301 DEPARTAMENTO DE VINCULACIÓN</t>
  </si>
  <si>
    <t>211213046010302 DEPARTAMENTO DE BECAS, ESTANCIAS, ESTADÍ</t>
  </si>
  <si>
    <t>211213046020000 SECRETARÍA ADMINISTRATIVA UPJR</t>
  </si>
  <si>
    <t>211213046020100 SUBDIR DE PLANEACIÓN Y PRESUPUESTO UPJR</t>
  </si>
  <si>
    <t>211213046020700 DEPARTAMENTO DE SEGUIMIENTO DE OBRA UPJR</t>
  </si>
  <si>
    <t>211213046030000 SECRETARÍA ACADÉMICA UPJR</t>
  </si>
  <si>
    <t>211213046031001 DEPARTAMENTO DE DESARROLLO HUMANO Y EXTR</t>
  </si>
  <si>
    <t>211213046031002 DEPARTAMENTO DE INVESTIGACIÓN</t>
  </si>
  <si>
    <t>211213046A10000 ÓRGANO INTERNO DE CONTROL UPJR</t>
  </si>
  <si>
    <t>*</t>
  </si>
  <si>
    <t>II. Gasto Etiquetado (II=A+B+C+D+E+F+G+H)</t>
  </si>
  <si>
    <t>H. Dependencia o Unidad Administrativa xx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</si>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</sst>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165" fontId="0" fillId="0" borderId="11" xfId="1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-3\Documents\a.%202020\Cuenta%20p&#250;blica%202020\C.P.%201er%20trimestre%202020\0361_IDF_PEGT_UPJ_20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9681E-22C4-4301-BA7D-68C377F2FBA6}">
  <dimension ref="A1:G33"/>
  <sheetViews>
    <sheetView showGridLines="0" tabSelected="1" topLeftCell="A15" zoomScaleNormal="100" workbookViewId="0">
      <selection activeCell="A21" sqref="A21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ht="53.2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/>
      <c r="C2" s="3"/>
      <c r="D2" s="3"/>
      <c r="E2" s="3"/>
      <c r="F2" s="3"/>
      <c r="G2" s="4"/>
    </row>
    <row r="3" spans="1:7" x14ac:dyDescent="0.25">
      <c r="A3" s="5" t="s">
        <v>2</v>
      </c>
      <c r="B3" s="6"/>
      <c r="C3" s="6"/>
      <c r="D3" s="6"/>
      <c r="E3" s="6"/>
      <c r="F3" s="6"/>
      <c r="G3" s="7"/>
    </row>
    <row r="4" spans="1:7" x14ac:dyDescent="0.25">
      <c r="A4" s="5" t="s">
        <v>3</v>
      </c>
      <c r="B4" s="6"/>
      <c r="C4" s="6"/>
      <c r="D4" s="6"/>
      <c r="E4" s="6"/>
      <c r="F4" s="6"/>
      <c r="G4" s="7"/>
    </row>
    <row r="5" spans="1:7" x14ac:dyDescent="0.25">
      <c r="A5" s="5" t="s">
        <v>4</v>
      </c>
      <c r="B5" s="6"/>
      <c r="C5" s="6"/>
      <c r="D5" s="6"/>
      <c r="E5" s="6"/>
      <c r="F5" s="6"/>
      <c r="G5" s="7"/>
    </row>
    <row r="6" spans="1:7" x14ac:dyDescent="0.25">
      <c r="A6" s="8" t="s">
        <v>5</v>
      </c>
      <c r="B6" s="9"/>
      <c r="C6" s="9"/>
      <c r="D6" s="9"/>
      <c r="E6" s="9"/>
      <c r="F6" s="9"/>
      <c r="G6" s="10"/>
    </row>
    <row r="7" spans="1:7" x14ac:dyDescent="0.25">
      <c r="A7" s="11" t="s">
        <v>6</v>
      </c>
      <c r="B7" s="12" t="s">
        <v>7</v>
      </c>
      <c r="C7" s="12"/>
      <c r="D7" s="12"/>
      <c r="E7" s="12"/>
      <c r="F7" s="12"/>
      <c r="G7" s="13" t="s">
        <v>8</v>
      </c>
    </row>
    <row r="8" spans="1:7" ht="30" x14ac:dyDescent="0.25">
      <c r="A8" s="14"/>
      <c r="B8" s="15" t="s">
        <v>9</v>
      </c>
      <c r="C8" s="16" t="s">
        <v>10</v>
      </c>
      <c r="D8" s="15" t="s">
        <v>11</v>
      </c>
      <c r="E8" s="15" t="s">
        <v>12</v>
      </c>
      <c r="F8" s="15" t="s">
        <v>13</v>
      </c>
      <c r="G8" s="17"/>
    </row>
    <row r="9" spans="1:7" x14ac:dyDescent="0.25">
      <c r="A9" s="18" t="s">
        <v>14</v>
      </c>
      <c r="B9" s="19">
        <f>SUM(B10:B20)</f>
        <v>42089034.719999991</v>
      </c>
      <c r="C9" s="19">
        <f t="shared" ref="C9:G9" si="0">SUM(C10:C20)</f>
        <v>634033.89</v>
      </c>
      <c r="D9" s="19">
        <f t="shared" si="0"/>
        <v>42723068.609999999</v>
      </c>
      <c r="E9" s="19">
        <f t="shared" si="0"/>
        <v>11933351.310000001</v>
      </c>
      <c r="F9" s="19">
        <f t="shared" si="0"/>
        <v>11895699.52</v>
      </c>
      <c r="G9" s="19">
        <f t="shared" si="0"/>
        <v>30789717.300000001</v>
      </c>
    </row>
    <row r="10" spans="1:7" x14ac:dyDescent="0.25">
      <c r="A10" s="20" t="s">
        <v>15</v>
      </c>
      <c r="B10" s="21">
        <v>1545419.48</v>
      </c>
      <c r="C10" s="21">
        <v>20266.2</v>
      </c>
      <c r="D10" s="22">
        <f>B10+C10</f>
        <v>1565685.68</v>
      </c>
      <c r="E10" s="21">
        <v>310219.94</v>
      </c>
      <c r="F10" s="21">
        <v>310219.94</v>
      </c>
      <c r="G10" s="22">
        <f>D10-E10</f>
        <v>1255465.74</v>
      </c>
    </row>
    <row r="11" spans="1:7" x14ac:dyDescent="0.25">
      <c r="A11" s="20" t="s">
        <v>16</v>
      </c>
      <c r="B11" s="21">
        <v>2343118.39</v>
      </c>
      <c r="C11" s="21">
        <v>0</v>
      </c>
      <c r="D11" s="22">
        <f t="shared" ref="D11:D19" si="1">B11+C11</f>
        <v>2343118.39</v>
      </c>
      <c r="E11" s="21">
        <v>438963.05</v>
      </c>
      <c r="F11" s="21">
        <v>405871.26</v>
      </c>
      <c r="G11" s="22">
        <f t="shared" ref="G11:G19" si="2">D11-E11</f>
        <v>1904155.34</v>
      </c>
    </row>
    <row r="12" spans="1:7" x14ac:dyDescent="0.25">
      <c r="A12" s="20" t="s">
        <v>17</v>
      </c>
      <c r="B12" s="21">
        <v>377033.05</v>
      </c>
      <c r="C12" s="21">
        <v>0</v>
      </c>
      <c r="D12" s="22">
        <f t="shared" si="1"/>
        <v>377033.05</v>
      </c>
      <c r="E12" s="21">
        <v>100934.13</v>
      </c>
      <c r="F12" s="21">
        <v>100934.13</v>
      </c>
      <c r="G12" s="22">
        <f t="shared" si="2"/>
        <v>276098.92</v>
      </c>
    </row>
    <row r="13" spans="1:7" x14ac:dyDescent="0.25">
      <c r="A13" s="20" t="s">
        <v>18</v>
      </c>
      <c r="B13" s="21">
        <v>14252162.810000001</v>
      </c>
      <c r="C13" s="21">
        <v>18245.009999999998</v>
      </c>
      <c r="D13" s="22">
        <f t="shared" si="1"/>
        <v>14270407.82</v>
      </c>
      <c r="E13" s="21">
        <v>2601873.9900000002</v>
      </c>
      <c r="F13" s="21">
        <v>2597313.9900000002</v>
      </c>
      <c r="G13" s="22">
        <f t="shared" si="2"/>
        <v>11668533.83</v>
      </c>
    </row>
    <row r="14" spans="1:7" x14ac:dyDescent="0.25">
      <c r="A14" s="20" t="s">
        <v>19</v>
      </c>
      <c r="B14" s="21">
        <v>289665.03999999998</v>
      </c>
      <c r="C14" s="21">
        <v>0</v>
      </c>
      <c r="D14" s="22">
        <f t="shared" si="1"/>
        <v>289665.03999999998</v>
      </c>
      <c r="E14" s="21">
        <v>40165.370000000003</v>
      </c>
      <c r="F14" s="21">
        <v>40165.370000000003</v>
      </c>
      <c r="G14" s="22">
        <f t="shared" si="2"/>
        <v>249499.66999999998</v>
      </c>
    </row>
    <row r="15" spans="1:7" x14ac:dyDescent="0.25">
      <c r="A15" s="20" t="s">
        <v>20</v>
      </c>
      <c r="B15" s="21">
        <v>830553.99</v>
      </c>
      <c r="C15" s="21">
        <v>467294.4</v>
      </c>
      <c r="D15" s="22">
        <f t="shared" si="1"/>
        <v>1297848.3900000001</v>
      </c>
      <c r="E15" s="21">
        <v>548553.4</v>
      </c>
      <c r="F15" s="21">
        <v>548553.4</v>
      </c>
      <c r="G15" s="22">
        <f t="shared" si="2"/>
        <v>749294.99000000011</v>
      </c>
    </row>
    <row r="16" spans="1:7" x14ac:dyDescent="0.25">
      <c r="A16" s="20" t="s">
        <v>21</v>
      </c>
      <c r="B16" s="21">
        <v>20218896.699999999</v>
      </c>
      <c r="C16" s="21">
        <v>128228.28</v>
      </c>
      <c r="D16" s="22">
        <f t="shared" si="1"/>
        <v>20347124.98</v>
      </c>
      <c r="E16" s="21">
        <v>7348670.4199999999</v>
      </c>
      <c r="F16" s="21">
        <v>7348670.4199999999</v>
      </c>
      <c r="G16" s="22">
        <f t="shared" si="2"/>
        <v>12998454.560000001</v>
      </c>
    </row>
    <row r="17" spans="1:7" x14ac:dyDescent="0.25">
      <c r="A17" s="20" t="s">
        <v>22</v>
      </c>
      <c r="B17" s="21">
        <v>1845052.21</v>
      </c>
      <c r="C17" s="21">
        <v>0</v>
      </c>
      <c r="D17" s="22">
        <f t="shared" si="1"/>
        <v>1845052.21</v>
      </c>
      <c r="E17" s="21">
        <v>442037.14</v>
      </c>
      <c r="F17" s="21">
        <v>442037.14</v>
      </c>
      <c r="G17" s="22">
        <f t="shared" si="2"/>
        <v>1403015.0699999998</v>
      </c>
    </row>
    <row r="18" spans="1:7" x14ac:dyDescent="0.25">
      <c r="A18" s="20" t="s">
        <v>23</v>
      </c>
      <c r="B18" s="21">
        <v>10100</v>
      </c>
      <c r="C18" s="21">
        <v>0</v>
      </c>
      <c r="D18" s="22">
        <f t="shared" si="1"/>
        <v>10100</v>
      </c>
      <c r="E18" s="21">
        <v>1000</v>
      </c>
      <c r="F18" s="21">
        <v>1000</v>
      </c>
      <c r="G18" s="22">
        <f t="shared" si="2"/>
        <v>9100</v>
      </c>
    </row>
    <row r="19" spans="1:7" x14ac:dyDescent="0.25">
      <c r="A19" s="20" t="s">
        <v>24</v>
      </c>
      <c r="B19" s="21">
        <v>377033.05</v>
      </c>
      <c r="C19" s="21">
        <v>0</v>
      </c>
      <c r="D19" s="22">
        <f t="shared" si="1"/>
        <v>377033.05</v>
      </c>
      <c r="E19" s="21">
        <v>100933.87</v>
      </c>
      <c r="F19" s="21">
        <v>100933.87</v>
      </c>
      <c r="G19" s="22">
        <f t="shared" si="2"/>
        <v>276099.18</v>
      </c>
    </row>
    <row r="20" spans="1:7" x14ac:dyDescent="0.25">
      <c r="A20" s="23" t="s">
        <v>25</v>
      </c>
      <c r="B20" s="24"/>
      <c r="C20" s="24"/>
      <c r="D20" s="24"/>
      <c r="E20" s="24"/>
      <c r="F20" s="24"/>
      <c r="G20" s="24"/>
    </row>
    <row r="21" spans="1:7" x14ac:dyDescent="0.25">
      <c r="A21" s="25" t="s">
        <v>26</v>
      </c>
      <c r="B21" s="26">
        <f>SUM(B22:B30)</f>
        <v>17416195.000000004</v>
      </c>
      <c r="C21" s="26">
        <f t="shared" ref="C21:G21" si="3">SUM(C22:C30)</f>
        <v>10021792.310000001</v>
      </c>
      <c r="D21" s="26">
        <f t="shared" si="3"/>
        <v>27437987.310000006</v>
      </c>
      <c r="E21" s="26">
        <f t="shared" si="3"/>
        <v>9966997.8499999996</v>
      </c>
      <c r="F21" s="26">
        <f t="shared" si="3"/>
        <v>9966997.8499999996</v>
      </c>
      <c r="G21" s="26">
        <f t="shared" si="3"/>
        <v>17470989.460000005</v>
      </c>
    </row>
    <row r="22" spans="1:7" x14ac:dyDescent="0.25">
      <c r="A22" s="20" t="s">
        <v>15</v>
      </c>
      <c r="B22" s="21">
        <v>953853.38</v>
      </c>
      <c r="C22" s="21">
        <v>0</v>
      </c>
      <c r="D22" s="22">
        <f t="shared" ref="D22:D30" si="4">B22+C22</f>
        <v>953853.38</v>
      </c>
      <c r="E22" s="21">
        <v>0</v>
      </c>
      <c r="F22" s="21">
        <v>0</v>
      </c>
      <c r="G22" s="22">
        <f t="shared" ref="G22:G30" si="5">D22-E22</f>
        <v>953853.38</v>
      </c>
    </row>
    <row r="23" spans="1:7" x14ac:dyDescent="0.25">
      <c r="A23" s="20" t="s">
        <v>16</v>
      </c>
      <c r="B23" s="21">
        <v>106285.38</v>
      </c>
      <c r="C23" s="21">
        <v>0</v>
      </c>
      <c r="D23" s="22">
        <f t="shared" si="4"/>
        <v>106285.38</v>
      </c>
      <c r="E23" s="21">
        <v>0</v>
      </c>
      <c r="F23" s="21">
        <v>0</v>
      </c>
      <c r="G23" s="22">
        <f t="shared" si="5"/>
        <v>106285.38</v>
      </c>
    </row>
    <row r="24" spans="1:7" x14ac:dyDescent="0.25">
      <c r="A24" s="20" t="s">
        <v>17</v>
      </c>
      <c r="B24" s="21">
        <v>189000</v>
      </c>
      <c r="C24" s="21">
        <v>0</v>
      </c>
      <c r="D24" s="22">
        <f t="shared" si="4"/>
        <v>189000</v>
      </c>
      <c r="E24" s="21">
        <v>0</v>
      </c>
      <c r="F24" s="21">
        <v>0</v>
      </c>
      <c r="G24" s="22">
        <f t="shared" si="5"/>
        <v>189000</v>
      </c>
    </row>
    <row r="25" spans="1:7" x14ac:dyDescent="0.25">
      <c r="A25" s="20" t="s">
        <v>18</v>
      </c>
      <c r="B25" s="21">
        <v>1905699.07</v>
      </c>
      <c r="C25" s="21">
        <v>6009.16</v>
      </c>
      <c r="D25" s="22">
        <f t="shared" si="4"/>
        <v>1911708.23</v>
      </c>
      <c r="E25" s="21">
        <v>0</v>
      </c>
      <c r="F25" s="21">
        <v>0</v>
      </c>
      <c r="G25" s="22">
        <f t="shared" si="5"/>
        <v>1911708.23</v>
      </c>
    </row>
    <row r="26" spans="1:7" x14ac:dyDescent="0.25">
      <c r="A26" s="20" t="s">
        <v>20</v>
      </c>
      <c r="B26" s="21">
        <v>0</v>
      </c>
      <c r="C26" s="21">
        <v>544794</v>
      </c>
      <c r="D26" s="22">
        <f t="shared" si="4"/>
        <v>544794</v>
      </c>
      <c r="E26" s="21">
        <v>544794</v>
      </c>
      <c r="F26" s="21">
        <v>544794</v>
      </c>
      <c r="G26" s="22">
        <f t="shared" si="5"/>
        <v>0</v>
      </c>
    </row>
    <row r="27" spans="1:7" x14ac:dyDescent="0.25">
      <c r="A27" s="20" t="s">
        <v>21</v>
      </c>
      <c r="B27" s="21">
        <v>13997796.41</v>
      </c>
      <c r="C27" s="21">
        <v>9470989.1500000004</v>
      </c>
      <c r="D27" s="22">
        <f t="shared" si="4"/>
        <v>23468785.560000002</v>
      </c>
      <c r="E27" s="21">
        <v>9422203.8499999996</v>
      </c>
      <c r="F27" s="21">
        <v>9422203.8499999996</v>
      </c>
      <c r="G27" s="22">
        <f t="shared" si="5"/>
        <v>14046581.710000003</v>
      </c>
    </row>
    <row r="28" spans="1:7" x14ac:dyDescent="0.25">
      <c r="A28" s="20" t="s">
        <v>22</v>
      </c>
      <c r="B28" s="21">
        <v>263560.76</v>
      </c>
      <c r="C28" s="21">
        <v>0</v>
      </c>
      <c r="D28" s="22">
        <f t="shared" si="4"/>
        <v>263560.76</v>
      </c>
      <c r="E28" s="21">
        <v>0</v>
      </c>
      <c r="F28" s="21">
        <v>0</v>
      </c>
      <c r="G28" s="22">
        <f t="shared" si="5"/>
        <v>263560.76</v>
      </c>
    </row>
    <row r="29" spans="1:7" x14ac:dyDescent="0.25">
      <c r="A29" s="20" t="s">
        <v>27</v>
      </c>
      <c r="B29" s="22">
        <v>0</v>
      </c>
      <c r="C29" s="22">
        <v>0</v>
      </c>
      <c r="D29" s="22">
        <f t="shared" si="4"/>
        <v>0</v>
      </c>
      <c r="E29" s="22">
        <v>0</v>
      </c>
      <c r="F29" s="22">
        <v>0</v>
      </c>
      <c r="G29" s="22">
        <f t="shared" si="5"/>
        <v>0</v>
      </c>
    </row>
    <row r="30" spans="1:7" x14ac:dyDescent="0.25">
      <c r="A30" s="23" t="s">
        <v>25</v>
      </c>
      <c r="B30" s="24"/>
      <c r="C30" s="24"/>
      <c r="D30" s="22">
        <f t="shared" si="4"/>
        <v>0</v>
      </c>
      <c r="E30" s="22"/>
      <c r="F30" s="22"/>
      <c r="G30" s="22">
        <f t="shared" si="5"/>
        <v>0</v>
      </c>
    </row>
    <row r="31" spans="1:7" x14ac:dyDescent="0.25">
      <c r="A31" s="25" t="s">
        <v>28</v>
      </c>
      <c r="B31" s="26">
        <f>B9+B21</f>
        <v>59505229.719999999</v>
      </c>
      <c r="C31" s="26">
        <f t="shared" ref="C31:F31" si="6">C9+C21</f>
        <v>10655826.200000001</v>
      </c>
      <c r="D31" s="26">
        <f>B31+C31</f>
        <v>70161055.920000002</v>
      </c>
      <c r="E31" s="26">
        <f t="shared" si="6"/>
        <v>21900349.16</v>
      </c>
      <c r="F31" s="26">
        <f t="shared" si="6"/>
        <v>21862697.369999997</v>
      </c>
      <c r="G31" s="26">
        <f>D31-E31</f>
        <v>48260706.760000005</v>
      </c>
    </row>
    <row r="32" spans="1:7" x14ac:dyDescent="0.25">
      <c r="A32" s="27"/>
      <c r="B32" s="28"/>
      <c r="C32" s="28"/>
      <c r="D32" s="28"/>
      <c r="E32" s="28"/>
      <c r="F32" s="28"/>
      <c r="G32" s="28"/>
    </row>
    <row r="33" spans="1:1" x14ac:dyDescent="0.25">
      <c r="A33" t="s">
        <v>29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dcterms:created xsi:type="dcterms:W3CDTF">2025-05-07T21:07:08Z</dcterms:created>
  <dcterms:modified xsi:type="dcterms:W3CDTF">2025-05-07T21:07:29Z</dcterms:modified>
</cp:coreProperties>
</file>